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2992" windowHeight="9972"/>
  </bookViews>
  <sheets>
    <sheet name="Foglio1" sheetId="1" r:id="rId1"/>
  </sheets>
  <definedNames>
    <definedName name="_xlnm._FilterDatabase" localSheetId="0" hidden="1">Foglio1!$A$6:$K$67</definedName>
  </definedNames>
  <calcPr calcId="145621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H30" l="1"/>
  <c r="H6"/>
  <c r="H64" l="1"/>
  <c r="H63"/>
  <c r="H46"/>
  <c r="H41"/>
  <c r="H21"/>
  <c r="H53" l="1"/>
  <c r="H48"/>
  <c r="H20"/>
  <c r="H15"/>
  <c r="H9"/>
</calcChain>
</file>

<file path=xl/sharedStrings.xml><?xml version="1.0" encoding="utf-8"?>
<sst xmlns="http://schemas.openxmlformats.org/spreadsheetml/2006/main" count="211" uniqueCount="152">
  <si>
    <t xml:space="preserve">N. </t>
  </si>
  <si>
    <t>COGNOME</t>
  </si>
  <si>
    <t>NOME</t>
  </si>
  <si>
    <t>DATA DI NASCITA</t>
  </si>
  <si>
    <t>PUNTEGGIO FAMIGLIA</t>
  </si>
  <si>
    <t>TOTALE</t>
  </si>
  <si>
    <t>ART 33 C 6</t>
  </si>
  <si>
    <t>PUNTEGGIO SERVIZI</t>
  </si>
  <si>
    <t>SCUOLA DI ATTUALE TITOLARITA'</t>
  </si>
  <si>
    <t>TRASARTI</t>
  </si>
  <si>
    <t>LUCIANA</t>
  </si>
  <si>
    <t>D.D. 1 C</t>
  </si>
  <si>
    <t>CHIFARI</t>
  </si>
  <si>
    <t>MARIANGELA</t>
  </si>
  <si>
    <t>BOMBOLETTI</t>
  </si>
  <si>
    <t>STEFANIA</t>
  </si>
  <si>
    <t>PESCI</t>
  </si>
  <si>
    <t>GIUSEPPE</t>
  </si>
  <si>
    <t>CASAVECCHIA</t>
  </si>
  <si>
    <t>CRISTINA</t>
  </si>
  <si>
    <t>ALLEGRUCCI</t>
  </si>
  <si>
    <t>FRANCA</t>
  </si>
  <si>
    <t>D.D.2 CIRC.DIDAT.</t>
  </si>
  <si>
    <t>MERONE</t>
  </si>
  <si>
    <t>ANTONIO</t>
  </si>
  <si>
    <t>PASCOLINI</t>
  </si>
  <si>
    <t>SIMONETTA</t>
  </si>
  <si>
    <t>GILDONI</t>
  </si>
  <si>
    <t>NADIA</t>
  </si>
  <si>
    <t>D.D. 4 C PG</t>
  </si>
  <si>
    <t>GATTI</t>
  </si>
  <si>
    <t>KATIA</t>
  </si>
  <si>
    <t>VELLA</t>
  </si>
  <si>
    <t>CARMELA</t>
  </si>
  <si>
    <t>D.D. 5 C PG</t>
  </si>
  <si>
    <t>MARAGGI</t>
  </si>
  <si>
    <t>FULVIA</t>
  </si>
  <si>
    <t>PALANGA</t>
  </si>
  <si>
    <t>FERNANDO</t>
  </si>
  <si>
    <t>PICCINNO</t>
  </si>
  <si>
    <t>VINCENZO</t>
  </si>
  <si>
    <t>BIRILLI O PIRILLI</t>
  </si>
  <si>
    <t>ANNA RITA</t>
  </si>
  <si>
    <t>COTALINI</t>
  </si>
  <si>
    <t>ADANELLA</t>
  </si>
  <si>
    <t>RICCI</t>
  </si>
  <si>
    <t>ORAZI</t>
  </si>
  <si>
    <t>CLAUDIA</t>
  </si>
  <si>
    <t>D.D. 7  PG</t>
  </si>
  <si>
    <t>SELLARI</t>
  </si>
  <si>
    <t>DONATELLA</t>
  </si>
  <si>
    <t>VITALETTI</t>
  </si>
  <si>
    <t>LAURA</t>
  </si>
  <si>
    <t>24+12concorso</t>
  </si>
  <si>
    <t>TESSITORE</t>
  </si>
  <si>
    <t>ARTURO</t>
  </si>
  <si>
    <t>ANGELINI</t>
  </si>
  <si>
    <t>ELISA</t>
  </si>
  <si>
    <t>BITI</t>
  </si>
  <si>
    <t>MARINELLA</t>
  </si>
  <si>
    <t>GIAMMARIOLI</t>
  </si>
  <si>
    <t>M.GRAZIA</t>
  </si>
  <si>
    <t>D.D. 8 C PG</t>
  </si>
  <si>
    <t>GAILLARDI</t>
  </si>
  <si>
    <t>DEONISIA</t>
  </si>
  <si>
    <t xml:space="preserve">NEGRO </t>
  </si>
  <si>
    <t>SABINA</t>
  </si>
  <si>
    <t xml:space="preserve">BELIA </t>
  </si>
  <si>
    <t>M. CRISTINA</t>
  </si>
  <si>
    <t>POLIDORI</t>
  </si>
  <si>
    <t>DANIELA</t>
  </si>
  <si>
    <t>PALAZZARI</t>
  </si>
  <si>
    <t>ELIA</t>
  </si>
  <si>
    <t>D.D. 9° C. PG</t>
  </si>
  <si>
    <t>PACCADUSCIO</t>
  </si>
  <si>
    <t>MARIA VITTORIA</t>
  </si>
  <si>
    <t>PIETRELLI</t>
  </si>
  <si>
    <t>MORENA</t>
  </si>
  <si>
    <t>MORINI</t>
  </si>
  <si>
    <t>MONIA</t>
  </si>
  <si>
    <t>TOSTI</t>
  </si>
  <si>
    <t>CINZIA</t>
  </si>
  <si>
    <t>PIEROTTI</t>
  </si>
  <si>
    <t>SERENELLA</t>
  </si>
  <si>
    <t>D.D. 10  C PG</t>
  </si>
  <si>
    <t>BORCHIELLINI</t>
  </si>
  <si>
    <t>ALESSANDRA</t>
  </si>
  <si>
    <t>LENTINI</t>
  </si>
  <si>
    <t>FABIOLA</t>
  </si>
  <si>
    <t>ARCALENI</t>
  </si>
  <si>
    <t>MARCO</t>
  </si>
  <si>
    <t>GHILARDI</t>
  </si>
  <si>
    <t>ORIETTA</t>
  </si>
  <si>
    <t>MINIO</t>
  </si>
  <si>
    <t>ROBERTO MARIA</t>
  </si>
  <si>
    <t>IC-VOLUMNIO</t>
  </si>
  <si>
    <t>CONTI</t>
  </si>
  <si>
    <t>RIGHI</t>
  </si>
  <si>
    <t>PAOLA</t>
  </si>
  <si>
    <t>LAVINI</t>
  </si>
  <si>
    <t>CORRADO CRISTIAN</t>
  </si>
  <si>
    <t>BISCARINI</t>
  </si>
  <si>
    <t>ANNA MARIA</t>
  </si>
  <si>
    <t>-</t>
  </si>
  <si>
    <t>CIACCINI</t>
  </si>
  <si>
    <t>PATRIZIA</t>
  </si>
  <si>
    <t>PARADISI</t>
  </si>
  <si>
    <t>PAPI</t>
  </si>
  <si>
    <t>ENRICA</t>
  </si>
  <si>
    <t>DA VINCI - COLOMBO</t>
  </si>
  <si>
    <t>SPINALBELLI</t>
  </si>
  <si>
    <t>ANTONELLA</t>
  </si>
  <si>
    <t>BACCHI</t>
  </si>
  <si>
    <t>VIOLETTA</t>
  </si>
  <si>
    <t>VALENTINO</t>
  </si>
  <si>
    <t>ROCCO ANTONIO</t>
  </si>
  <si>
    <t>CARDUCCI-PURGOTTI</t>
  </si>
  <si>
    <t>RADICIONI</t>
  </si>
  <si>
    <t>MARIA DOMENICA</t>
  </si>
  <si>
    <t>AMITRANO</t>
  </si>
  <si>
    <t>CLELIA</t>
  </si>
  <si>
    <t>RONDOLINI</t>
  </si>
  <si>
    <t>LEONARDO</t>
  </si>
  <si>
    <t>CAPRINI</t>
  </si>
  <si>
    <t>S.S. 1° gr.M. Grecchi</t>
  </si>
  <si>
    <t>BRANCIFORTI</t>
  </si>
  <si>
    <t>MARIANNA</t>
  </si>
  <si>
    <t xml:space="preserve">ROSATI </t>
  </si>
  <si>
    <t>SAN PAOLO</t>
  </si>
  <si>
    <t>PAPA</t>
  </si>
  <si>
    <t>BRUNELLI</t>
  </si>
  <si>
    <t>GIANNI</t>
  </si>
  <si>
    <t>GAGGI</t>
  </si>
  <si>
    <t>CLARA</t>
  </si>
  <si>
    <t>Sec.1°gr. "Bonazzi-Lilli"</t>
  </si>
  <si>
    <t>BUSSOTTI</t>
  </si>
  <si>
    <t>ELISABETTA</t>
  </si>
  <si>
    <t>ORSELLI</t>
  </si>
  <si>
    <t>SABRINA</t>
  </si>
  <si>
    <t>PALERMI</t>
  </si>
  <si>
    <t>MARIA RITA</t>
  </si>
  <si>
    <t>BAZZUCCHI</t>
  </si>
  <si>
    <t>MANUELA</t>
  </si>
  <si>
    <t xml:space="preserve">D.D.6°CIRCOLO </t>
  </si>
  <si>
    <t>x</t>
  </si>
  <si>
    <t>S.M. "G. PASCOLI"</t>
  </si>
  <si>
    <t>S.M.  FOSCOLO  PG</t>
  </si>
  <si>
    <t>X</t>
  </si>
  <si>
    <t xml:space="preserve">precedenze </t>
  </si>
  <si>
    <t>precedenze CCNI</t>
  </si>
  <si>
    <t>trasf dal 01/09/2013</t>
  </si>
  <si>
    <t>dimensionamento comune di perugia: Graduatoria unica Assistenti Amministrativi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</si>
</sst>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zoomScaleNormal="100" workbookViewId="0">
      <selection activeCell="P13" sqref="P13"/>
    </sheetView>
  </sheetViews>
  <sheetFormatPr defaultRowHeight="14.4"/>
  <cols>
    <col min="1" max="1" width="5.88671875" customWidth="1"/>
    <col min="2" max="2" width="24.109375" style="1" customWidth="1"/>
    <col min="3" max="3" width="18.44140625" style="1" customWidth="1"/>
    <col min="4" max="4" width="11.88671875" style="1" bestFit="1" customWidth="1"/>
    <col min="5" max="5" width="23.109375" style="1" customWidth="1"/>
    <col min="6" max="6" width="10.33203125" style="1" customWidth="1"/>
    <col min="7" max="7" width="13.33203125" style="1" customWidth="1"/>
    <col min="8" max="8" width="9.109375" style="1"/>
    <col min="9" max="9" width="11.6640625" style="1" hidden="1" customWidth="1"/>
    <col min="10" max="10" width="16.33203125" style="1" bestFit="1" customWidth="1"/>
    <col min="11" max="11" width="15.33203125" customWidth="1"/>
  </cols>
  <sheetData>
    <row r="2" spans="1:11">
      <c r="E2" s="1" t="s">
        <v>151</v>
      </c>
    </row>
    <row r="3" spans="1:11" ht="15" customHeight="1"/>
    <row r="4" spans="1:11" ht="30" customHeight="1">
      <c r="A4" s="2" t="s">
        <v>0</v>
      </c>
      <c r="B4" s="3" t="s">
        <v>1</v>
      </c>
      <c r="C4" s="3" t="s">
        <v>2</v>
      </c>
      <c r="D4" s="4" t="s">
        <v>3</v>
      </c>
      <c r="E4" s="4" t="s">
        <v>8</v>
      </c>
      <c r="F4" s="5" t="s">
        <v>7</v>
      </c>
      <c r="G4" s="5" t="s">
        <v>4</v>
      </c>
      <c r="H4" s="4" t="s">
        <v>5</v>
      </c>
      <c r="J4" s="4" t="s">
        <v>149</v>
      </c>
      <c r="K4" s="4" t="s">
        <v>150</v>
      </c>
    </row>
    <row r="5" spans="1:11">
      <c r="A5" s="15"/>
      <c r="B5" s="16"/>
      <c r="C5" s="16"/>
      <c r="D5" s="16"/>
      <c r="E5" s="16"/>
      <c r="F5" s="16"/>
      <c r="G5" s="16"/>
      <c r="H5" s="17"/>
      <c r="I5" s="12" t="s">
        <v>148</v>
      </c>
      <c r="K5" s="6"/>
    </row>
    <row r="6" spans="1:11">
      <c r="A6" s="2">
        <v>1</v>
      </c>
      <c r="B6" s="8" t="s">
        <v>107</v>
      </c>
      <c r="C6" s="8" t="s">
        <v>108</v>
      </c>
      <c r="D6" s="7">
        <v>20477</v>
      </c>
      <c r="E6" s="8" t="s">
        <v>109</v>
      </c>
      <c r="F6" s="3">
        <v>1333</v>
      </c>
      <c r="G6" s="3">
        <v>24</v>
      </c>
      <c r="H6" s="3">
        <f>SUM(F6:G6)</f>
        <v>1357</v>
      </c>
      <c r="I6" s="11" t="s">
        <v>6</v>
      </c>
      <c r="J6" s="12"/>
      <c r="K6" s="6"/>
    </row>
    <row r="7" spans="1:11">
      <c r="A7" s="2">
        <f>A6+1</f>
        <v>2</v>
      </c>
      <c r="B7" s="8" t="s">
        <v>132</v>
      </c>
      <c r="C7" s="8" t="s">
        <v>133</v>
      </c>
      <c r="D7" s="7">
        <v>20635</v>
      </c>
      <c r="E7" s="8" t="s">
        <v>134</v>
      </c>
      <c r="F7" s="3">
        <v>1303</v>
      </c>
      <c r="G7" s="3">
        <v>0</v>
      </c>
      <c r="H7" s="3">
        <v>1303</v>
      </c>
      <c r="I7" s="11"/>
      <c r="J7" s="6"/>
      <c r="K7" s="6"/>
    </row>
    <row r="8" spans="1:11">
      <c r="A8" s="2">
        <f t="shared" ref="A8:A67" si="0">A7+1</f>
        <v>3</v>
      </c>
      <c r="B8" s="8" t="s">
        <v>20</v>
      </c>
      <c r="C8" s="8" t="s">
        <v>21</v>
      </c>
      <c r="D8" s="7">
        <v>20017</v>
      </c>
      <c r="E8" s="8" t="s">
        <v>22</v>
      </c>
      <c r="F8" s="3">
        <v>1252</v>
      </c>
      <c r="G8" s="3">
        <v>24</v>
      </c>
      <c r="H8" s="3">
        <v>1276</v>
      </c>
      <c r="I8" s="11"/>
      <c r="J8" s="6"/>
      <c r="K8" s="6"/>
    </row>
    <row r="9" spans="1:11">
      <c r="A9" s="2">
        <f t="shared" si="0"/>
        <v>4</v>
      </c>
      <c r="B9" s="8" t="s">
        <v>71</v>
      </c>
      <c r="C9" s="8" t="s">
        <v>72</v>
      </c>
      <c r="D9" s="7">
        <v>19045</v>
      </c>
      <c r="E9" s="8" t="s">
        <v>73</v>
      </c>
      <c r="F9" s="3">
        <v>1231</v>
      </c>
      <c r="G9" s="3">
        <v>24</v>
      </c>
      <c r="H9" s="3">
        <f>SUM(F9:G9)</f>
        <v>1255</v>
      </c>
      <c r="I9" s="11"/>
      <c r="J9" s="6"/>
      <c r="K9" s="6"/>
    </row>
    <row r="10" spans="1:11">
      <c r="A10" s="2">
        <f t="shared" si="0"/>
        <v>5</v>
      </c>
      <c r="B10" s="8" t="s">
        <v>93</v>
      </c>
      <c r="C10" s="8" t="s">
        <v>94</v>
      </c>
      <c r="D10" s="7">
        <v>19869</v>
      </c>
      <c r="E10" s="8" t="s">
        <v>95</v>
      </c>
      <c r="F10" s="3">
        <v>1051</v>
      </c>
      <c r="G10" s="3">
        <v>36</v>
      </c>
      <c r="H10" s="3">
        <v>1051</v>
      </c>
      <c r="I10" s="11"/>
      <c r="J10" s="6"/>
      <c r="K10" s="6"/>
    </row>
    <row r="11" spans="1:11">
      <c r="A11" s="2">
        <f t="shared" si="0"/>
        <v>6</v>
      </c>
      <c r="B11" s="8" t="s">
        <v>32</v>
      </c>
      <c r="C11" s="8" t="s">
        <v>33</v>
      </c>
      <c r="D11" s="7">
        <v>19096</v>
      </c>
      <c r="E11" s="8" t="s">
        <v>34</v>
      </c>
      <c r="F11" s="3">
        <v>1043</v>
      </c>
      <c r="G11" s="3">
        <v>0</v>
      </c>
      <c r="H11" s="3">
        <v>1043</v>
      </c>
      <c r="I11" s="11"/>
      <c r="J11" s="6" t="s">
        <v>144</v>
      </c>
      <c r="K11" s="6"/>
    </row>
    <row r="12" spans="1:11">
      <c r="A12" s="2">
        <f t="shared" si="0"/>
        <v>7</v>
      </c>
      <c r="B12" s="8" t="s">
        <v>46</v>
      </c>
      <c r="C12" s="8" t="s">
        <v>47</v>
      </c>
      <c r="D12" s="7">
        <v>20617</v>
      </c>
      <c r="E12" s="8" t="s">
        <v>48</v>
      </c>
      <c r="F12" s="3">
        <v>940</v>
      </c>
      <c r="G12" s="3"/>
      <c r="H12" s="3">
        <v>940</v>
      </c>
      <c r="I12" s="11"/>
      <c r="J12" s="6"/>
      <c r="K12" s="6"/>
    </row>
    <row r="13" spans="1:11">
      <c r="A13" s="2">
        <f t="shared" si="0"/>
        <v>8</v>
      </c>
      <c r="B13" s="8" t="s">
        <v>49</v>
      </c>
      <c r="C13" s="8" t="s">
        <v>50</v>
      </c>
      <c r="D13" s="7">
        <v>21761</v>
      </c>
      <c r="E13" s="8" t="s">
        <v>48</v>
      </c>
      <c r="F13" s="3">
        <v>909.33</v>
      </c>
      <c r="G13" s="3">
        <v>24</v>
      </c>
      <c r="H13" s="3">
        <v>933.33</v>
      </c>
      <c r="I13" s="11"/>
      <c r="J13" s="6"/>
      <c r="K13" s="6"/>
    </row>
    <row r="14" spans="1:11">
      <c r="A14" s="2">
        <f t="shared" si="0"/>
        <v>9</v>
      </c>
      <c r="B14" s="8" t="s">
        <v>35</v>
      </c>
      <c r="C14" s="8" t="s">
        <v>36</v>
      </c>
      <c r="D14" s="7">
        <v>20944</v>
      </c>
      <c r="E14" s="8" t="s">
        <v>34</v>
      </c>
      <c r="F14" s="3">
        <v>931.33</v>
      </c>
      <c r="G14" s="3">
        <v>0</v>
      </c>
      <c r="H14" s="3">
        <v>931.33</v>
      </c>
      <c r="I14" s="11"/>
      <c r="J14" s="6"/>
      <c r="K14" s="6"/>
    </row>
    <row r="15" spans="1:11">
      <c r="A15" s="2">
        <f t="shared" si="0"/>
        <v>10</v>
      </c>
      <c r="B15" s="8" t="s">
        <v>74</v>
      </c>
      <c r="C15" s="8" t="s">
        <v>75</v>
      </c>
      <c r="D15" s="7">
        <v>22422</v>
      </c>
      <c r="E15" s="8" t="s">
        <v>73</v>
      </c>
      <c r="F15" s="3">
        <v>931</v>
      </c>
      <c r="G15" s="3"/>
      <c r="H15" s="3">
        <f>SUM(F15:G15)</f>
        <v>931</v>
      </c>
      <c r="I15" s="11"/>
      <c r="J15" s="6"/>
      <c r="K15" s="6"/>
    </row>
    <row r="16" spans="1:11">
      <c r="A16" s="2">
        <f t="shared" si="0"/>
        <v>11</v>
      </c>
      <c r="B16" s="8" t="s">
        <v>135</v>
      </c>
      <c r="C16" s="8" t="s">
        <v>136</v>
      </c>
      <c r="D16" s="7">
        <v>20161</v>
      </c>
      <c r="E16" s="8" t="s">
        <v>134</v>
      </c>
      <c r="F16" s="3">
        <v>889</v>
      </c>
      <c r="G16" s="3">
        <v>24</v>
      </c>
      <c r="H16" s="3">
        <v>913</v>
      </c>
      <c r="I16" s="11"/>
      <c r="J16" s="6"/>
      <c r="K16" s="6"/>
    </row>
    <row r="17" spans="1:11">
      <c r="A17" s="2">
        <f t="shared" si="0"/>
        <v>12</v>
      </c>
      <c r="B17" s="8" t="s">
        <v>37</v>
      </c>
      <c r="C17" s="8" t="s">
        <v>38</v>
      </c>
      <c r="D17" s="7">
        <v>22419</v>
      </c>
      <c r="E17" s="9" t="s">
        <v>34</v>
      </c>
      <c r="F17" s="10">
        <v>774.67</v>
      </c>
      <c r="G17" s="10">
        <v>24</v>
      </c>
      <c r="H17" s="13">
        <v>798.67</v>
      </c>
      <c r="I17" s="11"/>
      <c r="J17" s="6"/>
      <c r="K17" s="6"/>
    </row>
    <row r="18" spans="1:11">
      <c r="A18" s="2">
        <f t="shared" si="0"/>
        <v>13</v>
      </c>
      <c r="B18" s="8" t="s">
        <v>51</v>
      </c>
      <c r="C18" s="8" t="s">
        <v>52</v>
      </c>
      <c r="D18" s="7">
        <v>19147</v>
      </c>
      <c r="E18" s="8" t="s">
        <v>48</v>
      </c>
      <c r="F18" s="3">
        <v>752</v>
      </c>
      <c r="G18" s="3" t="s">
        <v>53</v>
      </c>
      <c r="H18" s="3">
        <v>788</v>
      </c>
      <c r="I18" s="11"/>
      <c r="J18" s="6"/>
      <c r="K18" s="6"/>
    </row>
    <row r="19" spans="1:11">
      <c r="A19" s="2">
        <f t="shared" si="0"/>
        <v>14</v>
      </c>
      <c r="B19" s="8" t="s">
        <v>123</v>
      </c>
      <c r="C19" s="8" t="s">
        <v>83</v>
      </c>
      <c r="D19" s="7">
        <v>20712</v>
      </c>
      <c r="E19" s="8" t="s">
        <v>124</v>
      </c>
      <c r="F19" s="3">
        <v>695</v>
      </c>
      <c r="G19" s="3">
        <v>24</v>
      </c>
      <c r="H19" s="3">
        <v>719</v>
      </c>
      <c r="I19" s="11"/>
      <c r="J19" s="6"/>
      <c r="K19" s="6" t="s">
        <v>144</v>
      </c>
    </row>
    <row r="20" spans="1:11">
      <c r="A20" s="2">
        <f t="shared" si="0"/>
        <v>15</v>
      </c>
      <c r="B20" s="8" t="s">
        <v>76</v>
      </c>
      <c r="C20" s="8" t="s">
        <v>77</v>
      </c>
      <c r="D20" s="7">
        <v>23145</v>
      </c>
      <c r="E20" s="8" t="s">
        <v>73</v>
      </c>
      <c r="F20" s="3">
        <v>690</v>
      </c>
      <c r="G20" s="3">
        <v>24</v>
      </c>
      <c r="H20" s="3">
        <f>SUM(F20:G20)</f>
        <v>714</v>
      </c>
      <c r="I20" s="11"/>
      <c r="J20" s="6"/>
      <c r="K20" s="6"/>
    </row>
    <row r="21" spans="1:11">
      <c r="A21" s="2">
        <f t="shared" si="0"/>
        <v>16</v>
      </c>
      <c r="B21" s="8" t="s">
        <v>82</v>
      </c>
      <c r="C21" s="8" t="s">
        <v>83</v>
      </c>
      <c r="D21" s="7">
        <v>20348</v>
      </c>
      <c r="E21" s="8" t="s">
        <v>84</v>
      </c>
      <c r="F21" s="3">
        <v>706.67</v>
      </c>
      <c r="G21" s="3"/>
      <c r="H21" s="3">
        <f>SUM(F21:G21)</f>
        <v>706.67</v>
      </c>
      <c r="I21" s="11"/>
      <c r="J21" s="6"/>
      <c r="K21" s="6"/>
    </row>
    <row r="22" spans="1:11">
      <c r="A22" s="2">
        <f t="shared" si="0"/>
        <v>17</v>
      </c>
      <c r="B22" s="8" t="s">
        <v>114</v>
      </c>
      <c r="C22" s="8" t="s">
        <v>115</v>
      </c>
      <c r="D22" s="7">
        <v>18583</v>
      </c>
      <c r="E22" s="8" t="s">
        <v>116</v>
      </c>
      <c r="F22" s="3">
        <v>697</v>
      </c>
      <c r="G22" s="3">
        <v>0</v>
      </c>
      <c r="H22" s="3">
        <v>697</v>
      </c>
      <c r="I22" s="11"/>
      <c r="J22" s="6"/>
      <c r="K22" s="6"/>
    </row>
    <row r="23" spans="1:11">
      <c r="A23" s="2">
        <f t="shared" si="0"/>
        <v>18</v>
      </c>
      <c r="B23" s="8" t="s">
        <v>60</v>
      </c>
      <c r="C23" s="8" t="s">
        <v>61</v>
      </c>
      <c r="D23" s="7">
        <v>22508</v>
      </c>
      <c r="E23" s="8" t="s">
        <v>62</v>
      </c>
      <c r="F23" s="3">
        <v>679</v>
      </c>
      <c r="G23" s="3"/>
      <c r="H23" s="3">
        <v>679</v>
      </c>
      <c r="I23" s="11"/>
      <c r="J23" s="6"/>
      <c r="K23" s="6"/>
    </row>
    <row r="24" spans="1:11">
      <c r="A24" s="2">
        <f t="shared" si="0"/>
        <v>19</v>
      </c>
      <c r="B24" s="8" t="s">
        <v>127</v>
      </c>
      <c r="C24" s="8" t="s">
        <v>70</v>
      </c>
      <c r="D24" s="7">
        <v>20289</v>
      </c>
      <c r="E24" s="8" t="s">
        <v>128</v>
      </c>
      <c r="F24" s="3">
        <v>628</v>
      </c>
      <c r="G24" s="3">
        <v>48</v>
      </c>
      <c r="H24" s="3">
        <v>676</v>
      </c>
      <c r="I24" s="11"/>
      <c r="J24" s="6" t="s">
        <v>147</v>
      </c>
      <c r="K24" s="6"/>
    </row>
    <row r="25" spans="1:11">
      <c r="A25" s="2">
        <f t="shared" si="0"/>
        <v>20</v>
      </c>
      <c r="B25" s="8" t="s">
        <v>54</v>
      </c>
      <c r="C25" s="8" t="s">
        <v>55</v>
      </c>
      <c r="D25" s="7">
        <v>20958</v>
      </c>
      <c r="E25" s="8" t="s">
        <v>48</v>
      </c>
      <c r="F25" s="3">
        <v>636</v>
      </c>
      <c r="G25" s="3">
        <v>36</v>
      </c>
      <c r="H25" s="3">
        <v>672</v>
      </c>
      <c r="I25" s="11"/>
      <c r="J25" s="6"/>
      <c r="K25" s="6"/>
    </row>
    <row r="26" spans="1:11">
      <c r="A26" s="2">
        <f t="shared" si="0"/>
        <v>21</v>
      </c>
      <c r="B26" s="8" t="s">
        <v>63</v>
      </c>
      <c r="C26" s="8" t="s">
        <v>64</v>
      </c>
      <c r="D26" s="7">
        <v>20949</v>
      </c>
      <c r="E26" s="8" t="s">
        <v>62</v>
      </c>
      <c r="F26" s="3">
        <v>643</v>
      </c>
      <c r="G26" s="3">
        <v>24</v>
      </c>
      <c r="H26" s="3">
        <v>667</v>
      </c>
      <c r="I26" s="11"/>
      <c r="J26" s="6"/>
      <c r="K26" s="6"/>
    </row>
    <row r="27" spans="1:11">
      <c r="A27" s="2">
        <f t="shared" si="0"/>
        <v>22</v>
      </c>
      <c r="B27" s="8" t="s">
        <v>129</v>
      </c>
      <c r="C27" s="8" t="s">
        <v>10</v>
      </c>
      <c r="D27" s="7">
        <v>19506</v>
      </c>
      <c r="E27" s="8" t="s">
        <v>128</v>
      </c>
      <c r="F27" s="3">
        <v>614</v>
      </c>
      <c r="G27" s="3">
        <v>48</v>
      </c>
      <c r="H27" s="3">
        <v>662</v>
      </c>
      <c r="I27" s="11"/>
      <c r="J27" s="6" t="s">
        <v>144</v>
      </c>
      <c r="K27" s="6"/>
    </row>
    <row r="28" spans="1:11">
      <c r="A28" s="2">
        <f t="shared" si="0"/>
        <v>23</v>
      </c>
      <c r="B28" s="8" t="s">
        <v>39</v>
      </c>
      <c r="C28" s="8" t="s">
        <v>40</v>
      </c>
      <c r="D28" s="7">
        <v>18119</v>
      </c>
      <c r="E28" s="8" t="s">
        <v>34</v>
      </c>
      <c r="F28" s="3">
        <v>637.33000000000004</v>
      </c>
      <c r="G28" s="3">
        <v>0</v>
      </c>
      <c r="H28" s="3">
        <v>637.33000000000004</v>
      </c>
      <c r="I28" s="11"/>
      <c r="J28" s="6"/>
      <c r="K28" s="6"/>
    </row>
    <row r="29" spans="1:11">
      <c r="A29" s="2">
        <f t="shared" si="0"/>
        <v>24</v>
      </c>
      <c r="B29" s="8" t="s">
        <v>23</v>
      </c>
      <c r="C29" s="8" t="s">
        <v>24</v>
      </c>
      <c r="D29" s="7">
        <v>22347</v>
      </c>
      <c r="E29" s="8" t="s">
        <v>22</v>
      </c>
      <c r="F29" s="3">
        <v>580</v>
      </c>
      <c r="G29" s="3">
        <v>24</v>
      </c>
      <c r="H29" s="3">
        <v>604</v>
      </c>
      <c r="I29" s="11"/>
      <c r="J29" s="6" t="s">
        <v>144</v>
      </c>
      <c r="K29" s="6"/>
    </row>
    <row r="30" spans="1:11">
      <c r="A30" s="2">
        <f t="shared" si="0"/>
        <v>25</v>
      </c>
      <c r="B30" s="8" t="s">
        <v>110</v>
      </c>
      <c r="C30" s="8" t="s">
        <v>111</v>
      </c>
      <c r="D30" s="7">
        <v>21926</v>
      </c>
      <c r="E30" s="8" t="s">
        <v>109</v>
      </c>
      <c r="F30" s="3">
        <v>563.33000000000004</v>
      </c>
      <c r="G30" s="3">
        <v>24</v>
      </c>
      <c r="H30" s="3">
        <f>SUM(F30:G30)</f>
        <v>587.33000000000004</v>
      </c>
      <c r="I30" s="11"/>
      <c r="J30" s="6"/>
      <c r="K30" s="6"/>
    </row>
    <row r="31" spans="1:11">
      <c r="A31" s="2">
        <f t="shared" si="0"/>
        <v>26</v>
      </c>
      <c r="B31" s="8" t="s">
        <v>65</v>
      </c>
      <c r="C31" s="8" t="s">
        <v>66</v>
      </c>
      <c r="D31" s="7">
        <v>25012</v>
      </c>
      <c r="E31" s="8" t="s">
        <v>62</v>
      </c>
      <c r="F31" s="3">
        <v>520</v>
      </c>
      <c r="G31" s="3">
        <v>60</v>
      </c>
      <c r="H31" s="3">
        <v>580</v>
      </c>
      <c r="I31" s="11"/>
      <c r="J31" s="6"/>
      <c r="K31" s="6"/>
    </row>
    <row r="32" spans="1:11">
      <c r="A32" s="2">
        <f t="shared" si="0"/>
        <v>27</v>
      </c>
      <c r="B32" s="8" t="s">
        <v>96</v>
      </c>
      <c r="C32" s="8" t="s">
        <v>26</v>
      </c>
      <c r="D32" s="7">
        <v>22576</v>
      </c>
      <c r="E32" s="8" t="s">
        <v>95</v>
      </c>
      <c r="F32" s="3">
        <v>554</v>
      </c>
      <c r="G32" s="3">
        <v>24</v>
      </c>
      <c r="H32" s="3">
        <v>578</v>
      </c>
      <c r="I32" s="11"/>
      <c r="J32" s="6"/>
      <c r="K32" s="6"/>
    </row>
    <row r="33" spans="1:11">
      <c r="A33" s="2">
        <f t="shared" si="0"/>
        <v>28</v>
      </c>
      <c r="B33" s="8" t="s">
        <v>97</v>
      </c>
      <c r="C33" s="8" t="s">
        <v>98</v>
      </c>
      <c r="D33" s="7">
        <v>23012</v>
      </c>
      <c r="E33" s="8" t="s">
        <v>95</v>
      </c>
      <c r="F33" s="3">
        <v>477.33</v>
      </c>
      <c r="G33" s="3">
        <v>24</v>
      </c>
      <c r="H33" s="3">
        <v>501.33</v>
      </c>
      <c r="I33" s="11"/>
      <c r="J33" s="6"/>
      <c r="K33" s="6"/>
    </row>
    <row r="34" spans="1:11">
      <c r="A34" s="2">
        <f t="shared" si="0"/>
        <v>29</v>
      </c>
      <c r="B34" s="8" t="s">
        <v>45</v>
      </c>
      <c r="C34" s="8" t="s">
        <v>42</v>
      </c>
      <c r="D34" s="7">
        <v>25386</v>
      </c>
      <c r="E34" s="8" t="s">
        <v>143</v>
      </c>
      <c r="F34" s="3">
        <v>464</v>
      </c>
      <c r="G34" s="3">
        <v>36</v>
      </c>
      <c r="H34" s="3">
        <v>500</v>
      </c>
      <c r="I34" s="11"/>
      <c r="J34" s="6"/>
      <c r="K34" s="6" t="s">
        <v>144</v>
      </c>
    </row>
    <row r="35" spans="1:11">
      <c r="A35" s="2">
        <f t="shared" si="0"/>
        <v>30</v>
      </c>
      <c r="B35" s="8" t="s">
        <v>117</v>
      </c>
      <c r="C35" s="8" t="s">
        <v>118</v>
      </c>
      <c r="D35" s="7">
        <v>21703</v>
      </c>
      <c r="E35" s="8" t="s">
        <v>145</v>
      </c>
      <c r="F35" s="3">
        <v>473.33</v>
      </c>
      <c r="G35" s="3">
        <v>0</v>
      </c>
      <c r="H35" s="3">
        <v>473.33</v>
      </c>
      <c r="I35" s="11"/>
      <c r="J35" s="6"/>
      <c r="K35" s="6"/>
    </row>
    <row r="36" spans="1:11">
      <c r="A36" s="2">
        <f t="shared" si="0"/>
        <v>31</v>
      </c>
      <c r="B36" s="8" t="s">
        <v>119</v>
      </c>
      <c r="C36" s="8" t="s">
        <v>120</v>
      </c>
      <c r="D36" s="7">
        <v>22497</v>
      </c>
      <c r="E36" s="8" t="s">
        <v>145</v>
      </c>
      <c r="F36" s="3">
        <v>434</v>
      </c>
      <c r="G36" s="3">
        <v>36</v>
      </c>
      <c r="H36" s="3">
        <v>470</v>
      </c>
      <c r="I36" s="11"/>
      <c r="J36" s="6"/>
      <c r="K36" s="6"/>
    </row>
    <row r="37" spans="1:11">
      <c r="A37" s="2">
        <f t="shared" si="0"/>
        <v>32</v>
      </c>
      <c r="B37" s="8" t="s">
        <v>9</v>
      </c>
      <c r="C37" s="8" t="s">
        <v>10</v>
      </c>
      <c r="D37" s="7">
        <v>19710</v>
      </c>
      <c r="E37" s="8" t="s">
        <v>11</v>
      </c>
      <c r="F37" s="3">
        <v>433</v>
      </c>
      <c r="G37" s="3">
        <v>24</v>
      </c>
      <c r="H37" s="3">
        <v>457</v>
      </c>
      <c r="I37" s="11"/>
      <c r="J37" s="6"/>
      <c r="K37" s="6"/>
    </row>
    <row r="38" spans="1:11">
      <c r="A38" s="2">
        <f t="shared" si="0"/>
        <v>33</v>
      </c>
      <c r="B38" s="8" t="s">
        <v>130</v>
      </c>
      <c r="C38" s="8" t="s">
        <v>131</v>
      </c>
      <c r="D38" s="7">
        <v>26907</v>
      </c>
      <c r="E38" s="8" t="s">
        <v>128</v>
      </c>
      <c r="F38" s="3">
        <v>409</v>
      </c>
      <c r="G38" s="3">
        <v>24</v>
      </c>
      <c r="H38" s="3">
        <v>433</v>
      </c>
      <c r="I38" s="11"/>
      <c r="J38" s="6"/>
      <c r="K38" s="6"/>
    </row>
    <row r="39" spans="1:11">
      <c r="A39" s="2">
        <f t="shared" si="0"/>
        <v>34</v>
      </c>
      <c r="B39" s="8" t="s">
        <v>56</v>
      </c>
      <c r="C39" s="8" t="s">
        <v>57</v>
      </c>
      <c r="D39" s="7">
        <v>22245</v>
      </c>
      <c r="E39" s="8" t="s">
        <v>48</v>
      </c>
      <c r="F39" s="3">
        <v>382</v>
      </c>
      <c r="G39" s="3"/>
      <c r="H39" s="3">
        <v>382</v>
      </c>
      <c r="I39" s="11"/>
      <c r="J39" s="6"/>
      <c r="K39" s="6"/>
    </row>
    <row r="40" spans="1:11">
      <c r="A40" s="2">
        <f t="shared" si="0"/>
        <v>35</v>
      </c>
      <c r="B40" s="8" t="s">
        <v>58</v>
      </c>
      <c r="C40" s="8" t="s">
        <v>59</v>
      </c>
      <c r="D40" s="7">
        <v>23042</v>
      </c>
      <c r="E40" s="8" t="s">
        <v>48</v>
      </c>
      <c r="F40" s="3">
        <v>338.67</v>
      </c>
      <c r="G40" s="3">
        <v>36</v>
      </c>
      <c r="H40" s="3">
        <v>374.67</v>
      </c>
      <c r="I40" s="11"/>
      <c r="J40" s="6"/>
      <c r="K40" s="6"/>
    </row>
    <row r="41" spans="1:11">
      <c r="A41" s="2">
        <f t="shared" si="0"/>
        <v>36</v>
      </c>
      <c r="B41" s="8" t="s">
        <v>85</v>
      </c>
      <c r="C41" s="8" t="s">
        <v>86</v>
      </c>
      <c r="D41" s="7">
        <v>20455</v>
      </c>
      <c r="E41" s="8" t="s">
        <v>84</v>
      </c>
      <c r="F41" s="3">
        <v>327.33</v>
      </c>
      <c r="G41" s="3"/>
      <c r="H41" s="3">
        <f>SUM(F41:G41)</f>
        <v>327.33</v>
      </c>
      <c r="I41" s="11"/>
      <c r="J41" s="6"/>
      <c r="K41" s="6"/>
    </row>
    <row r="42" spans="1:11">
      <c r="A42" s="2">
        <f t="shared" si="0"/>
        <v>37</v>
      </c>
      <c r="B42" s="8" t="s">
        <v>12</v>
      </c>
      <c r="C42" s="8" t="s">
        <v>13</v>
      </c>
      <c r="D42" s="7">
        <v>29161</v>
      </c>
      <c r="E42" s="8" t="s">
        <v>11</v>
      </c>
      <c r="F42" s="3">
        <v>275</v>
      </c>
      <c r="G42" s="3">
        <v>24</v>
      </c>
      <c r="H42" s="3">
        <v>299</v>
      </c>
      <c r="I42" s="11"/>
      <c r="J42" s="6"/>
      <c r="K42" s="6"/>
    </row>
    <row r="43" spans="1:11">
      <c r="A43" s="2">
        <f t="shared" si="0"/>
        <v>38</v>
      </c>
      <c r="B43" s="8" t="s">
        <v>14</v>
      </c>
      <c r="C43" s="8" t="s">
        <v>15</v>
      </c>
      <c r="D43" s="7">
        <v>28032</v>
      </c>
      <c r="E43" s="8" t="s">
        <v>11</v>
      </c>
      <c r="F43" s="3">
        <v>273</v>
      </c>
      <c r="G43" s="3">
        <v>24</v>
      </c>
      <c r="H43" s="3">
        <v>297</v>
      </c>
      <c r="I43" s="11"/>
      <c r="J43" s="6"/>
      <c r="K43" s="6"/>
    </row>
    <row r="44" spans="1:11">
      <c r="A44" s="2">
        <f t="shared" si="0"/>
        <v>39</v>
      </c>
      <c r="B44" s="8" t="s">
        <v>139</v>
      </c>
      <c r="C44" s="8" t="s">
        <v>140</v>
      </c>
      <c r="D44" s="7">
        <v>23908</v>
      </c>
      <c r="E44" s="8" t="s">
        <v>146</v>
      </c>
      <c r="F44" s="3">
        <v>238</v>
      </c>
      <c r="G44" s="3">
        <v>48</v>
      </c>
      <c r="H44" s="3">
        <v>286</v>
      </c>
      <c r="I44" s="11"/>
      <c r="J44" s="6"/>
      <c r="K44" s="6"/>
    </row>
    <row r="45" spans="1:11">
      <c r="A45" s="2">
        <f t="shared" si="0"/>
        <v>40</v>
      </c>
      <c r="B45" s="8" t="s">
        <v>43</v>
      </c>
      <c r="C45" s="8" t="s">
        <v>44</v>
      </c>
      <c r="D45" s="7">
        <v>23441</v>
      </c>
      <c r="E45" s="8" t="s">
        <v>143</v>
      </c>
      <c r="F45" s="3">
        <v>249.33</v>
      </c>
      <c r="G45" s="3">
        <v>36</v>
      </c>
      <c r="H45" s="3">
        <v>285.33</v>
      </c>
      <c r="I45" s="11"/>
      <c r="J45" s="6"/>
      <c r="K45" s="6"/>
    </row>
    <row r="46" spans="1:11">
      <c r="A46" s="2">
        <f t="shared" si="0"/>
        <v>41</v>
      </c>
      <c r="B46" s="8" t="s">
        <v>87</v>
      </c>
      <c r="C46" s="8" t="s">
        <v>88</v>
      </c>
      <c r="D46" s="7">
        <v>26007</v>
      </c>
      <c r="E46" s="8" t="s">
        <v>84</v>
      </c>
      <c r="F46" s="3">
        <v>253.33</v>
      </c>
      <c r="G46" s="3">
        <v>12</v>
      </c>
      <c r="H46" s="3">
        <f>SUM(F46:G46)</f>
        <v>265.33000000000004</v>
      </c>
      <c r="I46" s="11"/>
      <c r="J46" s="6"/>
      <c r="K46" s="6"/>
    </row>
    <row r="47" spans="1:11">
      <c r="A47" s="2">
        <f t="shared" si="0"/>
        <v>42</v>
      </c>
      <c r="B47" s="8" t="s">
        <v>27</v>
      </c>
      <c r="C47" s="8" t="s">
        <v>28</v>
      </c>
      <c r="D47" s="7">
        <v>23346</v>
      </c>
      <c r="E47" s="8" t="s">
        <v>29</v>
      </c>
      <c r="F47" s="3">
        <v>236</v>
      </c>
      <c r="G47" s="3">
        <v>24</v>
      </c>
      <c r="H47" s="3">
        <v>260</v>
      </c>
      <c r="I47" s="11"/>
      <c r="J47" s="6"/>
      <c r="K47" s="6"/>
    </row>
    <row r="48" spans="1:11">
      <c r="A48" s="2">
        <f t="shared" si="0"/>
        <v>43</v>
      </c>
      <c r="B48" s="8" t="s">
        <v>78</v>
      </c>
      <c r="C48" s="8" t="s">
        <v>79</v>
      </c>
      <c r="D48" s="7">
        <v>25091</v>
      </c>
      <c r="E48" s="8" t="s">
        <v>73</v>
      </c>
      <c r="F48" s="3">
        <v>224.67</v>
      </c>
      <c r="G48" s="3">
        <v>12</v>
      </c>
      <c r="H48" s="3">
        <f>SUM(F48:G48)</f>
        <v>236.67</v>
      </c>
      <c r="I48" s="11"/>
      <c r="J48" s="6"/>
      <c r="K48" s="6"/>
    </row>
    <row r="49" spans="1:11">
      <c r="A49" s="2">
        <f t="shared" si="0"/>
        <v>44</v>
      </c>
      <c r="B49" s="8" t="s">
        <v>16</v>
      </c>
      <c r="C49" s="8" t="s">
        <v>17</v>
      </c>
      <c r="D49" s="7">
        <v>22486</v>
      </c>
      <c r="E49" s="8" t="s">
        <v>11</v>
      </c>
      <c r="F49" s="3">
        <v>205</v>
      </c>
      <c r="G49" s="3">
        <v>24</v>
      </c>
      <c r="H49" s="3">
        <v>229</v>
      </c>
      <c r="I49" s="11"/>
      <c r="J49" s="6" t="s">
        <v>144</v>
      </c>
      <c r="K49" s="6"/>
    </row>
    <row r="50" spans="1:11">
      <c r="A50" s="2">
        <f t="shared" si="0"/>
        <v>45</v>
      </c>
      <c r="B50" s="8" t="s">
        <v>112</v>
      </c>
      <c r="C50" s="8" t="s">
        <v>113</v>
      </c>
      <c r="D50" s="7">
        <v>23086</v>
      </c>
      <c r="E50" s="8" t="s">
        <v>109</v>
      </c>
      <c r="F50" s="3">
        <v>226.67</v>
      </c>
      <c r="G50" s="3"/>
      <c r="H50" s="3">
        <v>226.67</v>
      </c>
      <c r="I50" s="11"/>
      <c r="J50" s="6"/>
      <c r="K50" s="6"/>
    </row>
    <row r="51" spans="1:11">
      <c r="A51" s="2">
        <f t="shared" si="0"/>
        <v>46</v>
      </c>
      <c r="B51" s="8" t="s">
        <v>18</v>
      </c>
      <c r="C51" s="8" t="s">
        <v>19</v>
      </c>
      <c r="D51" s="7">
        <v>24536</v>
      </c>
      <c r="E51" s="8" t="s">
        <v>11</v>
      </c>
      <c r="F51" s="3">
        <v>213</v>
      </c>
      <c r="G51" s="3">
        <v>0</v>
      </c>
      <c r="H51" s="3">
        <v>213</v>
      </c>
      <c r="I51" s="11"/>
      <c r="J51" s="6"/>
      <c r="K51" s="6"/>
    </row>
    <row r="52" spans="1:11">
      <c r="A52" s="2">
        <f t="shared" si="0"/>
        <v>47</v>
      </c>
      <c r="B52" s="8" t="s">
        <v>30</v>
      </c>
      <c r="C52" s="8" t="s">
        <v>31</v>
      </c>
      <c r="D52" s="7">
        <v>25770</v>
      </c>
      <c r="E52" s="8" t="s">
        <v>29</v>
      </c>
      <c r="F52" s="3">
        <v>171.33</v>
      </c>
      <c r="G52" s="3">
        <v>40</v>
      </c>
      <c r="H52" s="3">
        <v>211.33</v>
      </c>
      <c r="I52" s="11"/>
      <c r="J52" s="6"/>
      <c r="K52" s="6"/>
    </row>
    <row r="53" spans="1:11">
      <c r="A53" s="2">
        <f t="shared" si="0"/>
        <v>48</v>
      </c>
      <c r="B53" s="8" t="s">
        <v>80</v>
      </c>
      <c r="C53" s="8" t="s">
        <v>81</v>
      </c>
      <c r="D53" s="7">
        <v>24188</v>
      </c>
      <c r="E53" s="8" t="s">
        <v>73</v>
      </c>
      <c r="F53" s="3">
        <v>186</v>
      </c>
      <c r="G53" s="3">
        <v>24</v>
      </c>
      <c r="H53" s="3">
        <f>SUM(F53:G53)</f>
        <v>210</v>
      </c>
      <c r="I53" s="11"/>
      <c r="J53" s="6"/>
      <c r="K53" s="6"/>
    </row>
    <row r="54" spans="1:11">
      <c r="A54" s="2">
        <f t="shared" si="0"/>
        <v>49</v>
      </c>
      <c r="B54" s="8" t="s">
        <v>125</v>
      </c>
      <c r="C54" s="8" t="s">
        <v>126</v>
      </c>
      <c r="D54" s="7">
        <v>23274</v>
      </c>
      <c r="E54" s="8" t="s">
        <v>124</v>
      </c>
      <c r="F54" s="3">
        <v>160</v>
      </c>
      <c r="G54" s="3">
        <v>48</v>
      </c>
      <c r="H54" s="3">
        <v>208</v>
      </c>
      <c r="I54" s="11"/>
      <c r="J54" s="6"/>
      <c r="K54" s="6"/>
    </row>
    <row r="55" spans="1:11">
      <c r="A55" s="2">
        <f t="shared" si="0"/>
        <v>50</v>
      </c>
      <c r="B55" s="8" t="s">
        <v>41</v>
      </c>
      <c r="C55" s="8" t="s">
        <v>42</v>
      </c>
      <c r="D55" s="7">
        <v>26274</v>
      </c>
      <c r="E55" s="8" t="s">
        <v>34</v>
      </c>
      <c r="F55" s="3">
        <v>154</v>
      </c>
      <c r="G55" s="3">
        <v>48</v>
      </c>
      <c r="H55" s="3">
        <v>202</v>
      </c>
      <c r="I55" s="11"/>
      <c r="J55" s="6"/>
      <c r="K55" s="6"/>
    </row>
    <row r="56" spans="1:11">
      <c r="A56" s="2">
        <f t="shared" si="0"/>
        <v>51</v>
      </c>
      <c r="B56" s="8" t="s">
        <v>67</v>
      </c>
      <c r="C56" s="8" t="s">
        <v>68</v>
      </c>
      <c r="D56" s="7">
        <v>22527</v>
      </c>
      <c r="E56" s="8" t="s">
        <v>62</v>
      </c>
      <c r="F56" s="3">
        <v>173</v>
      </c>
      <c r="G56" s="3">
        <v>24</v>
      </c>
      <c r="H56" s="14">
        <v>197</v>
      </c>
      <c r="I56" s="11"/>
      <c r="J56" s="6"/>
      <c r="K56" s="6"/>
    </row>
    <row r="57" spans="1:11">
      <c r="A57" s="2">
        <f>A56+1</f>
        <v>52</v>
      </c>
      <c r="B57" s="8" t="s">
        <v>141</v>
      </c>
      <c r="C57" s="8" t="s">
        <v>142</v>
      </c>
      <c r="D57" s="7">
        <v>24917</v>
      </c>
      <c r="E57" s="8" t="s">
        <v>146</v>
      </c>
      <c r="F57" s="3">
        <v>149</v>
      </c>
      <c r="G57" s="3">
        <v>48</v>
      </c>
      <c r="H57" s="14">
        <v>197</v>
      </c>
      <c r="I57" s="11"/>
      <c r="J57" s="6"/>
      <c r="K57" s="6"/>
    </row>
    <row r="58" spans="1:11">
      <c r="A58" s="2">
        <f t="shared" si="0"/>
        <v>53</v>
      </c>
      <c r="B58" s="8" t="s">
        <v>25</v>
      </c>
      <c r="C58" s="8" t="s">
        <v>26</v>
      </c>
      <c r="D58" s="7">
        <v>23549</v>
      </c>
      <c r="E58" s="8" t="s">
        <v>22</v>
      </c>
      <c r="F58" s="3">
        <v>142</v>
      </c>
      <c r="G58" s="3">
        <v>48</v>
      </c>
      <c r="H58" s="3">
        <v>190</v>
      </c>
      <c r="I58" s="11"/>
      <c r="J58" s="6"/>
      <c r="K58" s="6"/>
    </row>
    <row r="59" spans="1:11">
      <c r="A59" s="2">
        <f t="shared" si="0"/>
        <v>54</v>
      </c>
      <c r="B59" s="8" t="s">
        <v>69</v>
      </c>
      <c r="C59" s="8" t="s">
        <v>70</v>
      </c>
      <c r="D59" s="7">
        <v>23048</v>
      </c>
      <c r="E59" s="8" t="s">
        <v>62</v>
      </c>
      <c r="F59" s="3">
        <v>166</v>
      </c>
      <c r="G59" s="3">
        <v>12</v>
      </c>
      <c r="H59" s="3">
        <v>178</v>
      </c>
      <c r="I59" s="11"/>
      <c r="J59" s="6"/>
      <c r="K59" s="6"/>
    </row>
    <row r="60" spans="1:11">
      <c r="A60" s="2">
        <f t="shared" si="0"/>
        <v>55</v>
      </c>
      <c r="B60" s="8" t="s">
        <v>99</v>
      </c>
      <c r="C60" s="8" t="s">
        <v>100</v>
      </c>
      <c r="D60" s="7">
        <v>29370</v>
      </c>
      <c r="E60" s="8" t="s">
        <v>95</v>
      </c>
      <c r="F60" s="3">
        <v>129.33000000000001</v>
      </c>
      <c r="G60" s="3">
        <v>32</v>
      </c>
      <c r="H60" s="3">
        <v>161.33000000000001</v>
      </c>
      <c r="I60" s="11"/>
      <c r="J60" s="6"/>
      <c r="K60" s="6"/>
    </row>
    <row r="61" spans="1:11">
      <c r="A61" s="2">
        <f t="shared" si="0"/>
        <v>56</v>
      </c>
      <c r="B61" s="8" t="s">
        <v>101</v>
      </c>
      <c r="C61" s="8" t="s">
        <v>102</v>
      </c>
      <c r="D61" s="7">
        <v>20660</v>
      </c>
      <c r="E61" s="8" t="s">
        <v>95</v>
      </c>
      <c r="F61" s="3">
        <v>160.66999999999999</v>
      </c>
      <c r="G61" s="3" t="s">
        <v>103</v>
      </c>
      <c r="H61" s="3">
        <v>160.66999999999999</v>
      </c>
      <c r="I61" s="11"/>
      <c r="J61" s="6"/>
      <c r="K61" s="6"/>
    </row>
    <row r="62" spans="1:11">
      <c r="A62" s="2">
        <f t="shared" si="0"/>
        <v>57</v>
      </c>
      <c r="B62" s="8" t="s">
        <v>104</v>
      </c>
      <c r="C62" s="8" t="s">
        <v>105</v>
      </c>
      <c r="D62" s="7">
        <v>23424</v>
      </c>
      <c r="E62" s="8" t="s">
        <v>95</v>
      </c>
      <c r="F62" s="3">
        <v>148</v>
      </c>
      <c r="G62" s="3">
        <v>12</v>
      </c>
      <c r="H62" s="3">
        <v>160</v>
      </c>
      <c r="I62" s="11"/>
      <c r="J62" s="6"/>
      <c r="K62" s="6"/>
    </row>
    <row r="63" spans="1:11">
      <c r="A63" s="2">
        <f t="shared" si="0"/>
        <v>58</v>
      </c>
      <c r="B63" s="8" t="s">
        <v>89</v>
      </c>
      <c r="C63" s="8" t="s">
        <v>90</v>
      </c>
      <c r="D63" s="7">
        <v>24636</v>
      </c>
      <c r="E63" s="8" t="s">
        <v>84</v>
      </c>
      <c r="F63" s="3">
        <v>144</v>
      </c>
      <c r="G63" s="3">
        <v>12</v>
      </c>
      <c r="H63" s="3">
        <f>SUM(F63:G63)</f>
        <v>156</v>
      </c>
      <c r="I63" s="11"/>
      <c r="J63" s="6"/>
      <c r="K63" s="6" t="s">
        <v>144</v>
      </c>
    </row>
    <row r="64" spans="1:11">
      <c r="A64" s="2">
        <f t="shared" si="0"/>
        <v>59</v>
      </c>
      <c r="B64" s="8" t="s">
        <v>91</v>
      </c>
      <c r="C64" s="8" t="s">
        <v>92</v>
      </c>
      <c r="D64" s="7">
        <v>24199</v>
      </c>
      <c r="E64" s="8" t="s">
        <v>84</v>
      </c>
      <c r="F64" s="3">
        <v>142.66999999999999</v>
      </c>
      <c r="G64" s="3">
        <v>12</v>
      </c>
      <c r="H64" s="3">
        <f>SUM(F64:G64)</f>
        <v>154.66999999999999</v>
      </c>
      <c r="I64" s="11"/>
      <c r="J64" s="6"/>
      <c r="K64" s="6"/>
    </row>
    <row r="65" spans="1:11">
      <c r="A65" s="2">
        <f t="shared" si="0"/>
        <v>60</v>
      </c>
      <c r="B65" s="8" t="s">
        <v>106</v>
      </c>
      <c r="C65" s="8" t="s">
        <v>98</v>
      </c>
      <c r="D65" s="7">
        <v>19938</v>
      </c>
      <c r="E65" s="8" t="s">
        <v>95</v>
      </c>
      <c r="F65" s="3">
        <v>149.33000000000001</v>
      </c>
      <c r="G65" s="3"/>
      <c r="H65" s="3">
        <v>149.33000000000001</v>
      </c>
      <c r="I65" s="11"/>
      <c r="J65" s="6"/>
      <c r="K65" s="6"/>
    </row>
    <row r="66" spans="1:11">
      <c r="A66" s="2">
        <f t="shared" si="0"/>
        <v>61</v>
      </c>
      <c r="B66" s="8" t="s">
        <v>137</v>
      </c>
      <c r="C66" s="8" t="s">
        <v>138</v>
      </c>
      <c r="D66" s="7">
        <v>25934</v>
      </c>
      <c r="E66" s="8" t="s">
        <v>134</v>
      </c>
      <c r="F66" s="3">
        <v>137</v>
      </c>
      <c r="G66" s="3">
        <v>0</v>
      </c>
      <c r="H66" s="3">
        <v>137</v>
      </c>
      <c r="I66" s="11"/>
      <c r="J66" s="6"/>
      <c r="K66" s="6" t="s">
        <v>144</v>
      </c>
    </row>
    <row r="67" spans="1:11">
      <c r="A67" s="2">
        <f t="shared" si="0"/>
        <v>62</v>
      </c>
      <c r="B67" s="8" t="s">
        <v>121</v>
      </c>
      <c r="C67" s="8" t="s">
        <v>122</v>
      </c>
      <c r="D67" s="7">
        <v>24956</v>
      </c>
      <c r="E67" s="8" t="s">
        <v>145</v>
      </c>
      <c r="F67" s="3">
        <v>99</v>
      </c>
      <c r="G67" s="3">
        <v>36</v>
      </c>
      <c r="H67" s="3">
        <v>135</v>
      </c>
      <c r="I67" s="11"/>
      <c r="J67" s="6"/>
      <c r="K67" s="6" t="s">
        <v>144</v>
      </c>
    </row>
    <row r="68" spans="1:11">
      <c r="I68" s="11"/>
      <c r="J68"/>
    </row>
    <row r="69" spans="1:11">
      <c r="J69"/>
    </row>
  </sheetData>
  <sortState ref="B6:I67">
    <sortCondition descending="1" ref="H6:H67"/>
  </sortState>
  <mergeCells count="1">
    <mergeCell ref="A5:H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2014-06-25T10:38:58Z</cp:lastPrinted>
  <dcterms:created xsi:type="dcterms:W3CDTF">2014-04-08T10:30:11Z</dcterms:created>
  <dcterms:modified xsi:type="dcterms:W3CDTF">2014-07-03T07:27:03Z</dcterms:modified>
</cp:coreProperties>
</file>